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244" i="1"/>
  <c r="F244"/>
  <c r="D244"/>
  <c r="C244"/>
  <c r="E151"/>
  <c r="D151"/>
  <c r="C151"/>
  <c r="D13"/>
  <c r="E13"/>
  <c r="F13"/>
  <c r="G13"/>
  <c r="C13"/>
  <c r="F243"/>
  <c r="E243"/>
  <c r="D243"/>
  <c r="C243"/>
  <c r="F242"/>
  <c r="E242"/>
  <c r="D242"/>
  <c r="C242"/>
  <c r="F241"/>
  <c r="E241"/>
  <c r="D241"/>
  <c r="C241"/>
  <c r="E148"/>
  <c r="D148"/>
  <c r="C148"/>
  <c r="C149"/>
  <c r="D149"/>
  <c r="E149"/>
  <c r="C150"/>
  <c r="D150"/>
  <c r="E150"/>
  <c r="D10"/>
  <c r="E10"/>
  <c r="F10"/>
  <c r="G10"/>
  <c r="C10"/>
  <c r="D12"/>
  <c r="E12"/>
  <c r="F12"/>
  <c r="G12"/>
  <c r="C12"/>
  <c r="D11"/>
  <c r="E11"/>
  <c r="F11"/>
  <c r="G11"/>
  <c r="C11"/>
</calcChain>
</file>

<file path=xl/sharedStrings.xml><?xml version="1.0" encoding="utf-8"?>
<sst xmlns="http://schemas.openxmlformats.org/spreadsheetml/2006/main" count="36" uniqueCount="14">
  <si>
    <t>α</t>
  </si>
  <si>
    <r>
      <t>U</t>
    </r>
    <r>
      <rPr>
        <vertAlign val="subscript"/>
        <sz val="11"/>
        <color theme="1"/>
        <rFont val="Calibri"/>
        <family val="2"/>
        <charset val="204"/>
        <scheme val="minor"/>
      </rPr>
      <t>0</t>
    </r>
    <r>
      <rPr>
        <sz val="11"/>
        <color theme="1"/>
        <rFont val="Calibri"/>
        <family val="2"/>
        <charset val="204"/>
        <scheme val="minor"/>
      </rPr>
      <t>, В</t>
    </r>
  </si>
  <si>
    <r>
      <t>I</t>
    </r>
    <r>
      <rPr>
        <vertAlign val="subscript"/>
        <sz val="11"/>
        <color theme="1"/>
        <rFont val="Calibri"/>
        <family val="2"/>
        <charset val="204"/>
        <scheme val="minor"/>
      </rPr>
      <t>0</t>
    </r>
    <r>
      <rPr>
        <sz val="11"/>
        <color theme="1"/>
        <rFont val="Calibri"/>
        <family val="2"/>
        <charset val="204"/>
        <scheme val="minor"/>
      </rPr>
      <t>, А</t>
    </r>
  </si>
  <si>
    <r>
      <t>I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, А</t>
    </r>
  </si>
  <si>
    <r>
      <t>cos</t>
    </r>
    <r>
      <rPr>
        <sz val="11"/>
        <color theme="1"/>
        <rFont val="Calibri"/>
        <family val="2"/>
        <charset val="204"/>
      </rPr>
      <t>θ</t>
    </r>
  </si>
  <si>
    <r>
      <t>K</t>
    </r>
    <r>
      <rPr>
        <vertAlign val="subscript"/>
        <sz val="11"/>
        <color theme="1"/>
        <rFont val="Calibri"/>
        <family val="2"/>
        <charset val="204"/>
        <scheme val="minor"/>
      </rPr>
      <t>2</t>
    </r>
  </si>
  <si>
    <r>
      <t>K</t>
    </r>
    <r>
      <rPr>
        <vertAlign val="subscript"/>
        <sz val="11"/>
        <color theme="1"/>
        <rFont val="Calibri"/>
        <family val="2"/>
        <charset val="204"/>
        <scheme val="minor"/>
      </rPr>
      <t>П</t>
    </r>
  </si>
  <si>
    <r>
      <t>U</t>
    </r>
    <r>
      <rPr>
        <vertAlign val="subscript"/>
        <sz val="11"/>
        <color theme="1"/>
        <rFont val="Calibri"/>
        <family val="2"/>
        <charset val="204"/>
        <scheme val="minor"/>
      </rPr>
      <t>П</t>
    </r>
    <r>
      <rPr>
        <sz val="11"/>
        <color theme="1"/>
        <rFont val="Calibri"/>
        <family val="2"/>
        <charset val="204"/>
        <scheme val="minor"/>
      </rPr>
      <t>, В</t>
    </r>
  </si>
  <si>
    <t>χ</t>
  </si>
  <si>
    <r>
      <t>α=90</t>
    </r>
    <r>
      <rPr>
        <vertAlign val="superscript"/>
        <sz val="11"/>
        <color theme="1"/>
        <rFont val="Calibri"/>
        <family val="2"/>
        <charset val="204"/>
      </rPr>
      <t>0</t>
    </r>
  </si>
  <si>
    <r>
      <t>α=0</t>
    </r>
    <r>
      <rPr>
        <vertAlign val="superscript"/>
        <sz val="11"/>
        <color theme="1"/>
        <rFont val="Calibri"/>
        <family val="2"/>
        <charset val="204"/>
      </rPr>
      <t>0</t>
    </r>
  </si>
  <si>
    <r>
      <t>U</t>
    </r>
    <r>
      <rPr>
        <vertAlign val="subscript"/>
        <sz val="11"/>
        <color theme="1"/>
        <rFont val="Calibri"/>
        <family val="2"/>
        <charset val="204"/>
      </rPr>
      <t>0</t>
    </r>
  </si>
  <si>
    <r>
      <t>I</t>
    </r>
    <r>
      <rPr>
        <vertAlign val="subscript"/>
        <sz val="11"/>
        <color theme="1"/>
        <rFont val="Calibri"/>
        <family val="2"/>
        <charset val="204"/>
      </rPr>
      <t>0</t>
    </r>
  </si>
  <si>
    <r>
      <t>I</t>
    </r>
    <r>
      <rPr>
        <vertAlign val="subscript"/>
        <sz val="11"/>
        <color theme="1"/>
        <rFont val="Calibri"/>
        <family val="2"/>
        <charset val="204"/>
        <scheme val="minor"/>
      </rPr>
      <t>0</t>
    </r>
    <r>
      <rPr>
        <sz val="11"/>
        <color theme="1"/>
        <rFont val="Calibri"/>
        <family val="2"/>
        <charset val="204"/>
        <scheme val="minor"/>
      </rPr>
      <t>/I</t>
    </r>
    <r>
      <rPr>
        <vertAlign val="subscript"/>
        <sz val="11"/>
        <color theme="1"/>
        <rFont val="Calibri"/>
        <family val="2"/>
        <charset val="204"/>
        <scheme val="minor"/>
      </rPr>
      <t>2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</si>
</sst>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vertAlign val="subscript"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</font>
    <font>
      <vertAlign val="subscript"/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Border="1"/>
    <xf numFmtId="2" fontId="0" fillId="0" borderId="3" xfId="0" applyNumberForma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4"/>
  <c:chart>
    <c:plotArea>
      <c:layout/>
      <c:scatterChart>
        <c:scatterStyle val="smoothMarker"/>
        <c:ser>
          <c:idx val="0"/>
          <c:order val="0"/>
          <c:xVal>
            <c:numRef>
              <c:f>Лист1!#REF!</c:f>
            </c:numRef>
          </c:xVal>
          <c:yVal>
            <c:numRef>
              <c:f>Лист1!#REF!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axId val="69503232"/>
        <c:axId val="69529600"/>
      </c:scatterChart>
      <c:valAx>
        <c:axId val="69503232"/>
        <c:scaling>
          <c:orientation val="minMax"/>
        </c:scaling>
        <c:axPos val="b"/>
        <c:numFmt formatCode="General" sourceLinked="1"/>
        <c:tickLblPos val="nextTo"/>
        <c:crossAx val="69529600"/>
        <c:crosses val="autoZero"/>
        <c:crossBetween val="midCat"/>
      </c:valAx>
      <c:valAx>
        <c:axId val="69529600"/>
        <c:scaling>
          <c:orientation val="minMax"/>
        </c:scaling>
        <c:axPos val="l"/>
        <c:majorGridlines/>
        <c:numFmt formatCode="General" sourceLinked="1"/>
        <c:tickLblPos val="nextTo"/>
        <c:crossAx val="6950323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0"/>
  <c:chart>
    <c:plotArea>
      <c:layout/>
      <c:scatterChart>
        <c:scatterStyle val="smoothMarker"/>
        <c:ser>
          <c:idx val="0"/>
          <c:order val="0"/>
          <c:xVal>
            <c:numRef>
              <c:f>Лист1!$C$142:$E$142</c:f>
              <c:numCache>
                <c:formatCode>General</c:formatCode>
                <c:ptCount val="3"/>
                <c:pt idx="0">
                  <c:v>0</c:v>
                </c:pt>
                <c:pt idx="1">
                  <c:v>30</c:v>
                </c:pt>
                <c:pt idx="2">
                  <c:v>60</c:v>
                </c:pt>
              </c:numCache>
            </c:numRef>
          </c:xVal>
          <c:yVal>
            <c:numRef>
              <c:f>Лист1!$C$146:$E$146</c:f>
              <c:numCache>
                <c:formatCode>General</c:formatCode>
                <c:ptCount val="3"/>
                <c:pt idx="0">
                  <c:v>6.4</c:v>
                </c:pt>
                <c:pt idx="1">
                  <c:v>6.2</c:v>
                </c:pt>
                <c:pt idx="2">
                  <c:v>5</c:v>
                </c:pt>
              </c:numCache>
            </c:numRef>
          </c:yVal>
          <c:smooth val="1"/>
        </c:ser>
        <c:axId val="82532608"/>
        <c:axId val="86114688"/>
      </c:scatterChart>
      <c:valAx>
        <c:axId val="82532608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α</a:t>
                </a:r>
                <a:endParaRPr lang="ru-RU"/>
              </a:p>
            </c:rich>
          </c:tx>
          <c:layout/>
        </c:title>
        <c:numFmt formatCode="General" sourceLinked="1"/>
        <c:tickLblPos val="nextTo"/>
        <c:crossAx val="86114688"/>
        <c:crosses val="autoZero"/>
        <c:crossBetween val="midCat"/>
      </c:valAx>
      <c:valAx>
        <c:axId val="86114688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</a:t>
                </a:r>
                <a:r>
                  <a:rPr lang="ru-RU" baseline="-25000"/>
                  <a:t>П</a:t>
                </a:r>
              </a:p>
            </c:rich>
          </c:tx>
          <c:layout/>
        </c:title>
        <c:numFmt formatCode="General" sourceLinked="1"/>
        <c:tickLblPos val="nextTo"/>
        <c:crossAx val="82532608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0"/>
  <c:chart>
    <c:plotArea>
      <c:layout/>
      <c:scatterChart>
        <c:scatterStyle val="smoothMarker"/>
        <c:ser>
          <c:idx val="0"/>
          <c:order val="0"/>
          <c:xVal>
            <c:numRef>
              <c:f>Лист1!$C$142:$E$142</c:f>
              <c:numCache>
                <c:formatCode>General</c:formatCode>
                <c:ptCount val="3"/>
                <c:pt idx="0">
                  <c:v>0</c:v>
                </c:pt>
                <c:pt idx="1">
                  <c:v>30</c:v>
                </c:pt>
                <c:pt idx="2">
                  <c:v>60</c:v>
                </c:pt>
              </c:numCache>
            </c:numRef>
          </c:xVal>
          <c:yVal>
            <c:numRef>
              <c:f>Лист1!$C$143:$E$143</c:f>
              <c:numCache>
                <c:formatCode>General</c:formatCode>
                <c:ptCount val="3"/>
                <c:pt idx="0">
                  <c:v>40</c:v>
                </c:pt>
                <c:pt idx="1">
                  <c:v>34</c:v>
                </c:pt>
                <c:pt idx="2">
                  <c:v>22</c:v>
                </c:pt>
              </c:numCache>
            </c:numRef>
          </c:yVal>
          <c:smooth val="1"/>
        </c:ser>
        <c:axId val="86121856"/>
        <c:axId val="86136320"/>
      </c:scatterChart>
      <c:valAx>
        <c:axId val="86121856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α</a:t>
                </a:r>
                <a:endParaRPr lang="ru-RU"/>
              </a:p>
            </c:rich>
          </c:tx>
          <c:layout/>
        </c:title>
        <c:numFmt formatCode="General" sourceLinked="1"/>
        <c:tickLblPos val="nextTo"/>
        <c:crossAx val="86136320"/>
        <c:crosses val="autoZero"/>
        <c:crossBetween val="midCat"/>
      </c:valAx>
      <c:valAx>
        <c:axId val="86136320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</a:t>
                </a:r>
                <a:r>
                  <a:rPr lang="en-US" baseline="-25000"/>
                  <a:t>0</a:t>
                </a:r>
                <a:endParaRPr lang="ru-RU" baseline="-25000"/>
              </a:p>
            </c:rich>
          </c:tx>
          <c:layout/>
        </c:title>
        <c:numFmt formatCode="General" sourceLinked="1"/>
        <c:tickLblPos val="nextTo"/>
        <c:crossAx val="86121856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0"/>
  <c:chart>
    <c:plotArea>
      <c:layout/>
      <c:scatterChart>
        <c:scatterStyle val="smoothMarker"/>
        <c:ser>
          <c:idx val="0"/>
          <c:order val="0"/>
          <c:xVal>
            <c:numRef>
              <c:f>Лист1!$C$142:$E$142</c:f>
              <c:numCache>
                <c:formatCode>General</c:formatCode>
                <c:ptCount val="3"/>
                <c:pt idx="0">
                  <c:v>0</c:v>
                </c:pt>
                <c:pt idx="1">
                  <c:v>30</c:v>
                </c:pt>
                <c:pt idx="2">
                  <c:v>60</c:v>
                </c:pt>
              </c:numCache>
            </c:numRef>
          </c:xVal>
          <c:yVal>
            <c:numRef>
              <c:f>Лист1!$C$144:$E$144</c:f>
              <c:numCache>
                <c:formatCode>General</c:formatCode>
                <c:ptCount val="3"/>
                <c:pt idx="0">
                  <c:v>1.5</c:v>
                </c:pt>
                <c:pt idx="1">
                  <c:v>1.25</c:v>
                </c:pt>
                <c:pt idx="2">
                  <c:v>0.75</c:v>
                </c:pt>
              </c:numCache>
            </c:numRef>
          </c:yVal>
          <c:smooth val="1"/>
        </c:ser>
        <c:axId val="87430272"/>
        <c:axId val="87444096"/>
      </c:scatterChart>
      <c:valAx>
        <c:axId val="87430272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α</a:t>
                </a:r>
                <a:endParaRPr lang="ru-RU"/>
              </a:p>
            </c:rich>
          </c:tx>
          <c:layout/>
        </c:title>
        <c:numFmt formatCode="General" sourceLinked="1"/>
        <c:tickLblPos val="nextTo"/>
        <c:crossAx val="87444096"/>
        <c:crosses val="autoZero"/>
        <c:crossBetween val="midCat"/>
      </c:valAx>
      <c:valAx>
        <c:axId val="87444096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  <a:r>
                  <a:rPr lang="en-US" baseline="-25000"/>
                  <a:t>0</a:t>
                </a:r>
                <a:endParaRPr lang="ru-RU" baseline="-25000"/>
              </a:p>
            </c:rich>
          </c:tx>
          <c:layout/>
        </c:title>
        <c:numFmt formatCode="General" sourceLinked="1"/>
        <c:tickLblPos val="nextTo"/>
        <c:crossAx val="87430272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0"/>
  <c:chart>
    <c:plotArea>
      <c:layout/>
      <c:scatterChart>
        <c:scatterStyle val="smoothMarker"/>
        <c:ser>
          <c:idx val="0"/>
          <c:order val="0"/>
          <c:xVal>
            <c:numRef>
              <c:f>Лист1!$C$142:$E$142</c:f>
              <c:numCache>
                <c:formatCode>General</c:formatCode>
                <c:ptCount val="3"/>
                <c:pt idx="0">
                  <c:v>0</c:v>
                </c:pt>
                <c:pt idx="1">
                  <c:v>30</c:v>
                </c:pt>
                <c:pt idx="2">
                  <c:v>60</c:v>
                </c:pt>
              </c:numCache>
            </c:numRef>
          </c:xVal>
          <c:yVal>
            <c:numRef>
              <c:f>Лист1!$C$145:$E$145</c:f>
              <c:numCache>
                <c:formatCode>General</c:formatCode>
                <c:ptCount val="3"/>
                <c:pt idx="0">
                  <c:v>1</c:v>
                </c:pt>
                <c:pt idx="1">
                  <c:v>0.85</c:v>
                </c:pt>
                <c:pt idx="2">
                  <c:v>0.5</c:v>
                </c:pt>
              </c:numCache>
            </c:numRef>
          </c:yVal>
          <c:smooth val="1"/>
        </c:ser>
        <c:axId val="87472000"/>
        <c:axId val="87478272"/>
      </c:scatterChart>
      <c:valAx>
        <c:axId val="87472000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α</a:t>
                </a:r>
                <a:endParaRPr lang="ru-RU"/>
              </a:p>
            </c:rich>
          </c:tx>
          <c:layout/>
        </c:title>
        <c:numFmt formatCode="General" sourceLinked="1"/>
        <c:tickLblPos val="nextTo"/>
        <c:crossAx val="87478272"/>
        <c:crosses val="autoZero"/>
        <c:crossBetween val="midCat"/>
      </c:valAx>
      <c:valAx>
        <c:axId val="87478272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  <a:r>
                  <a:rPr lang="en-US" baseline="-25000"/>
                  <a:t>2</a:t>
                </a:r>
                <a:endParaRPr lang="ru-RU" baseline="-25000"/>
              </a:p>
            </c:rich>
          </c:tx>
          <c:layout/>
        </c:title>
        <c:numFmt formatCode="General" sourceLinked="1"/>
        <c:tickLblPos val="nextTo"/>
        <c:crossAx val="87472000"/>
        <c:crosses val="autoZero"/>
        <c:crossBetween val="midCat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0"/>
  <c:chart>
    <c:plotArea>
      <c:layout/>
      <c:scatterChart>
        <c:scatterStyle val="smoothMarker"/>
        <c:ser>
          <c:idx val="0"/>
          <c:order val="0"/>
          <c:xVal>
            <c:numRef>
              <c:f>Лист1!$C$235:$F$235</c:f>
              <c:numCache>
                <c:formatCode>General</c:formatCode>
                <c:ptCount val="4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</c:numCache>
            </c:numRef>
          </c:xVal>
          <c:yVal>
            <c:numRef>
              <c:f>Лист1!$C$244:$F$244</c:f>
              <c:numCache>
                <c:formatCode>0.00</c:formatCode>
                <c:ptCount val="4"/>
                <c:pt idx="0">
                  <c:v>0.72000000000000008</c:v>
                </c:pt>
                <c:pt idx="1">
                  <c:v>0.67500000000000004</c:v>
                </c:pt>
                <c:pt idx="2">
                  <c:v>0.58500000000000008</c:v>
                </c:pt>
                <c:pt idx="3">
                  <c:v>0.45</c:v>
                </c:pt>
              </c:numCache>
            </c:numRef>
          </c:yVal>
          <c:smooth val="1"/>
        </c:ser>
        <c:axId val="71874816"/>
        <c:axId val="72050560"/>
      </c:scatterChart>
      <c:valAx>
        <c:axId val="71874816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α</a:t>
                </a:r>
                <a:endParaRPr lang="ru-RU"/>
              </a:p>
            </c:rich>
          </c:tx>
          <c:layout/>
        </c:title>
        <c:numFmt formatCode="General" sourceLinked="1"/>
        <c:tickLblPos val="nextTo"/>
        <c:crossAx val="72050560"/>
        <c:crosses val="autoZero"/>
        <c:crossBetween val="midCat"/>
      </c:valAx>
      <c:valAx>
        <c:axId val="72050560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>
                    <a:latin typeface="Calibri"/>
                  </a:rPr>
                  <a:t>χ</a:t>
                </a:r>
                <a:endParaRPr lang="ru-RU"/>
              </a:p>
            </c:rich>
          </c:tx>
          <c:layout/>
        </c:title>
        <c:numFmt formatCode="0.00" sourceLinked="1"/>
        <c:tickLblPos val="nextTo"/>
        <c:crossAx val="71874816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0"/>
  <c:chart>
    <c:plotArea>
      <c:layout/>
      <c:scatterChart>
        <c:scatterStyle val="smoothMarker"/>
        <c:ser>
          <c:idx val="0"/>
          <c:order val="0"/>
          <c:xVal>
            <c:numRef>
              <c:f>Лист1!$C$235:$F$235</c:f>
              <c:numCache>
                <c:formatCode>General</c:formatCode>
                <c:ptCount val="4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</c:numCache>
            </c:numRef>
          </c:xVal>
          <c:yVal>
            <c:numRef>
              <c:f>Лист1!$C$239:$F$239</c:f>
              <c:numCache>
                <c:formatCode>General</c:formatCode>
                <c:ptCount val="4"/>
                <c:pt idx="0">
                  <c:v>6.4</c:v>
                </c:pt>
                <c:pt idx="1">
                  <c:v>6.4</c:v>
                </c:pt>
                <c:pt idx="2">
                  <c:v>5.6</c:v>
                </c:pt>
                <c:pt idx="3">
                  <c:v>3.2</c:v>
                </c:pt>
              </c:numCache>
            </c:numRef>
          </c:yVal>
          <c:smooth val="1"/>
        </c:ser>
        <c:axId val="74264576"/>
        <c:axId val="74266880"/>
      </c:scatterChart>
      <c:valAx>
        <c:axId val="74264576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α</a:t>
                </a:r>
                <a:endParaRPr lang="ru-RU"/>
              </a:p>
            </c:rich>
          </c:tx>
          <c:layout/>
        </c:title>
        <c:numFmt formatCode="General" sourceLinked="1"/>
        <c:tickLblPos val="nextTo"/>
        <c:crossAx val="74266880"/>
        <c:crosses val="autoZero"/>
        <c:crossBetween val="midCat"/>
      </c:valAx>
      <c:valAx>
        <c:axId val="74266880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</a:t>
                </a:r>
                <a:r>
                  <a:rPr lang="ru-RU" baseline="-25000"/>
                  <a:t>П</a:t>
                </a:r>
              </a:p>
            </c:rich>
          </c:tx>
          <c:layout/>
        </c:title>
        <c:numFmt formatCode="General" sourceLinked="1"/>
        <c:tickLblPos val="nextTo"/>
        <c:crossAx val="74264576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0"/>
  <c:chart>
    <c:plotArea>
      <c:layout/>
      <c:scatterChart>
        <c:scatterStyle val="smoothMarker"/>
        <c:ser>
          <c:idx val="0"/>
          <c:order val="0"/>
          <c:xVal>
            <c:numRef>
              <c:f>Лист1!$C$235:$F$235</c:f>
              <c:numCache>
                <c:formatCode>General</c:formatCode>
                <c:ptCount val="4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</c:numCache>
            </c:numRef>
          </c:xVal>
          <c:yVal>
            <c:numRef>
              <c:f>Лист1!$C$236:$F$236</c:f>
              <c:numCache>
                <c:formatCode>General</c:formatCode>
                <c:ptCount val="4"/>
                <c:pt idx="0">
                  <c:v>40</c:v>
                </c:pt>
                <c:pt idx="1">
                  <c:v>38</c:v>
                </c:pt>
                <c:pt idx="2">
                  <c:v>30</c:v>
                </c:pt>
                <c:pt idx="3">
                  <c:v>20</c:v>
                </c:pt>
              </c:numCache>
            </c:numRef>
          </c:yVal>
          <c:smooth val="1"/>
        </c:ser>
        <c:axId val="78748672"/>
        <c:axId val="78877440"/>
      </c:scatterChart>
      <c:valAx>
        <c:axId val="78748672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α</a:t>
                </a:r>
                <a:endParaRPr lang="ru-RU"/>
              </a:p>
            </c:rich>
          </c:tx>
          <c:layout/>
        </c:title>
        <c:numFmt formatCode="General" sourceLinked="1"/>
        <c:tickLblPos val="nextTo"/>
        <c:crossAx val="78877440"/>
        <c:crosses val="autoZero"/>
        <c:crossBetween val="midCat"/>
      </c:valAx>
      <c:valAx>
        <c:axId val="78877440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</a:t>
                </a:r>
                <a:r>
                  <a:rPr lang="en-US" baseline="-25000"/>
                  <a:t>0</a:t>
                </a:r>
                <a:endParaRPr lang="ru-RU" baseline="-25000"/>
              </a:p>
            </c:rich>
          </c:tx>
          <c:layout/>
        </c:title>
        <c:numFmt formatCode="General" sourceLinked="1"/>
        <c:tickLblPos val="nextTo"/>
        <c:crossAx val="78748672"/>
        <c:crosses val="autoZero"/>
        <c:crossBetween val="midCat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0"/>
  <c:chart>
    <c:plotArea>
      <c:layout/>
      <c:scatterChart>
        <c:scatterStyle val="smoothMarker"/>
        <c:ser>
          <c:idx val="0"/>
          <c:order val="0"/>
          <c:xVal>
            <c:numRef>
              <c:f>Лист1!$C$235:$F$235</c:f>
              <c:numCache>
                <c:formatCode>General</c:formatCode>
                <c:ptCount val="4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</c:numCache>
            </c:numRef>
          </c:xVal>
          <c:yVal>
            <c:numRef>
              <c:f>Лист1!$C$237:$F$237</c:f>
              <c:numCache>
                <c:formatCode>General</c:formatCode>
                <c:ptCount val="4"/>
                <c:pt idx="0">
                  <c:v>1.5</c:v>
                </c:pt>
                <c:pt idx="1">
                  <c:v>1.4</c:v>
                </c:pt>
                <c:pt idx="2">
                  <c:v>1.2</c:v>
                </c:pt>
                <c:pt idx="3">
                  <c:v>0.7</c:v>
                </c:pt>
              </c:numCache>
            </c:numRef>
          </c:yVal>
          <c:smooth val="1"/>
        </c:ser>
        <c:axId val="82225024"/>
        <c:axId val="82340096"/>
      </c:scatterChart>
      <c:valAx>
        <c:axId val="82225024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α</a:t>
                </a:r>
                <a:endParaRPr lang="ru-RU"/>
              </a:p>
            </c:rich>
          </c:tx>
          <c:layout/>
        </c:title>
        <c:numFmt formatCode="General" sourceLinked="1"/>
        <c:tickLblPos val="nextTo"/>
        <c:crossAx val="82340096"/>
        <c:crosses val="autoZero"/>
        <c:crossBetween val="midCat"/>
      </c:valAx>
      <c:valAx>
        <c:axId val="82340096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  <a:r>
                  <a:rPr lang="en-US" baseline="-25000"/>
                  <a:t>0</a:t>
                </a:r>
                <a:endParaRPr lang="ru-RU" baseline="-25000"/>
              </a:p>
            </c:rich>
          </c:tx>
          <c:layout/>
        </c:title>
        <c:numFmt formatCode="General" sourceLinked="1"/>
        <c:tickLblPos val="nextTo"/>
        <c:crossAx val="82225024"/>
        <c:crosses val="autoZero"/>
        <c:crossBetween val="midCat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0"/>
  <c:chart>
    <c:plotArea>
      <c:layout/>
      <c:scatterChart>
        <c:scatterStyle val="smoothMarker"/>
        <c:ser>
          <c:idx val="0"/>
          <c:order val="0"/>
          <c:xVal>
            <c:numRef>
              <c:f>Лист1!$C$235:$F$235</c:f>
              <c:numCache>
                <c:formatCode>General</c:formatCode>
                <c:ptCount val="4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</c:numCache>
            </c:numRef>
          </c:xVal>
          <c:yVal>
            <c:numRef>
              <c:f>Лист1!$C$238:$F$238</c:f>
              <c:numCache>
                <c:formatCode>General</c:formatCode>
                <c:ptCount val="4"/>
                <c:pt idx="0">
                  <c:v>1</c:v>
                </c:pt>
                <c:pt idx="1">
                  <c:v>0.8</c:v>
                </c:pt>
                <c:pt idx="2">
                  <c:v>0.7</c:v>
                </c:pt>
                <c:pt idx="3">
                  <c:v>0.6</c:v>
                </c:pt>
              </c:numCache>
            </c:numRef>
          </c:yVal>
          <c:smooth val="1"/>
        </c:ser>
        <c:axId val="87248256"/>
        <c:axId val="87259008"/>
      </c:scatterChart>
      <c:valAx>
        <c:axId val="87248256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α</a:t>
                </a:r>
                <a:endParaRPr lang="ru-RU"/>
              </a:p>
            </c:rich>
          </c:tx>
          <c:layout/>
        </c:title>
        <c:numFmt formatCode="General" sourceLinked="1"/>
        <c:tickLblPos val="nextTo"/>
        <c:crossAx val="87259008"/>
        <c:crosses val="autoZero"/>
        <c:crossBetween val="midCat"/>
      </c:valAx>
      <c:valAx>
        <c:axId val="87259008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  <a:r>
                  <a:rPr lang="en-US" baseline="-25000"/>
                  <a:t>2</a:t>
                </a:r>
                <a:endParaRPr lang="ru-RU" baseline="-25000"/>
              </a:p>
            </c:rich>
          </c:tx>
          <c:layout/>
        </c:title>
        <c:numFmt formatCode="General" sourceLinked="1"/>
        <c:tickLblPos val="nextTo"/>
        <c:crossAx val="87248256"/>
        <c:crosses val="autoZero"/>
        <c:crossBetween val="midCat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0"/>
  <c:chart>
    <c:plotArea>
      <c:layout/>
      <c:scatterChart>
        <c:scatterStyle val="smoothMarker"/>
        <c:ser>
          <c:idx val="0"/>
          <c:order val="0"/>
          <c:xVal>
            <c:numRef>
              <c:f>Лист1!$C$4:$G$4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Лист1!$C$13:$G$13</c:f>
              <c:numCache>
                <c:formatCode>0.00</c:formatCode>
                <c:ptCount val="5"/>
                <c:pt idx="0">
                  <c:v>0.81</c:v>
                </c:pt>
                <c:pt idx="1">
                  <c:v>0.76500000000000001</c:v>
                </c:pt>
                <c:pt idx="2">
                  <c:v>0.72000000000000008</c:v>
                </c:pt>
                <c:pt idx="3">
                  <c:v>0.58500000000000008</c:v>
                </c:pt>
                <c:pt idx="4">
                  <c:v>0.45</c:v>
                </c:pt>
              </c:numCache>
            </c:numRef>
          </c:yVal>
          <c:smooth val="1"/>
        </c:ser>
        <c:axId val="69660672"/>
        <c:axId val="69662592"/>
      </c:scatterChart>
      <c:valAx>
        <c:axId val="69660672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α</a:t>
                </a:r>
                <a:endParaRPr lang="ru-RU"/>
              </a:p>
            </c:rich>
          </c:tx>
          <c:layout/>
        </c:title>
        <c:numFmt formatCode="General" sourceLinked="1"/>
        <c:tickLblPos val="nextTo"/>
        <c:crossAx val="69662592"/>
        <c:crosses val="autoZero"/>
        <c:crossBetween val="midCat"/>
      </c:valAx>
      <c:valAx>
        <c:axId val="69662592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>
                    <a:latin typeface="Calibri"/>
                  </a:rPr>
                  <a:t>χ</a:t>
                </a:r>
                <a:endParaRPr lang="ru-RU"/>
              </a:p>
            </c:rich>
          </c:tx>
          <c:layout/>
        </c:title>
        <c:numFmt formatCode="0.00" sourceLinked="1"/>
        <c:tickLblPos val="nextTo"/>
        <c:crossAx val="69660672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0"/>
  <c:chart>
    <c:plotArea>
      <c:layout/>
      <c:scatterChart>
        <c:scatterStyle val="smoothMarker"/>
        <c:ser>
          <c:idx val="0"/>
          <c:order val="0"/>
          <c:xVal>
            <c:numRef>
              <c:f>Лист1!$C$4:$G$4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Лист1!$C$8:$G$8</c:f>
              <c:numCache>
                <c:formatCode>General</c:formatCode>
                <c:ptCount val="5"/>
                <c:pt idx="0">
                  <c:v>8</c:v>
                </c:pt>
                <c:pt idx="1">
                  <c:v>8.4</c:v>
                </c:pt>
                <c:pt idx="2">
                  <c:v>8.8000000000000007</c:v>
                </c:pt>
                <c:pt idx="3">
                  <c:v>8.8000000000000007</c:v>
                </c:pt>
                <c:pt idx="4">
                  <c:v>8</c:v>
                </c:pt>
              </c:numCache>
            </c:numRef>
          </c:yVal>
          <c:smooth val="1"/>
        </c:ser>
        <c:axId val="70399488"/>
        <c:axId val="70401408"/>
      </c:scatterChart>
      <c:valAx>
        <c:axId val="70399488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α</a:t>
                </a:r>
                <a:endParaRPr lang="ru-RU"/>
              </a:p>
            </c:rich>
          </c:tx>
          <c:layout/>
        </c:title>
        <c:numFmt formatCode="General" sourceLinked="1"/>
        <c:tickLblPos val="nextTo"/>
        <c:crossAx val="70401408"/>
        <c:crosses val="autoZero"/>
        <c:crossBetween val="midCat"/>
      </c:valAx>
      <c:valAx>
        <c:axId val="70401408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</a:t>
                </a:r>
                <a:r>
                  <a:rPr lang="ru-RU" baseline="-25000"/>
                  <a:t>П</a:t>
                </a:r>
              </a:p>
            </c:rich>
          </c:tx>
          <c:layout/>
        </c:title>
        <c:numFmt formatCode="General" sourceLinked="1"/>
        <c:tickLblPos val="nextTo"/>
        <c:crossAx val="70399488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0"/>
  <c:chart>
    <c:plotArea>
      <c:layout/>
      <c:scatterChart>
        <c:scatterStyle val="smoothMarker"/>
        <c:ser>
          <c:idx val="0"/>
          <c:order val="0"/>
          <c:xVal>
            <c:numRef>
              <c:f>Лист1!$C$4:$G$4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Лист1!$C$5:$G$5</c:f>
              <c:numCache>
                <c:formatCode>General</c:formatCode>
                <c:ptCount val="5"/>
                <c:pt idx="0">
                  <c:v>44</c:v>
                </c:pt>
                <c:pt idx="1">
                  <c:v>40</c:v>
                </c:pt>
                <c:pt idx="2">
                  <c:v>34</c:v>
                </c:pt>
                <c:pt idx="3">
                  <c:v>22</c:v>
                </c:pt>
                <c:pt idx="4">
                  <c:v>12</c:v>
                </c:pt>
              </c:numCache>
            </c:numRef>
          </c:yVal>
          <c:smooth val="1"/>
        </c:ser>
        <c:axId val="70437888"/>
        <c:axId val="70444160"/>
      </c:scatterChart>
      <c:valAx>
        <c:axId val="70437888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α</a:t>
                </a:r>
                <a:endParaRPr lang="ru-RU"/>
              </a:p>
            </c:rich>
          </c:tx>
          <c:layout/>
        </c:title>
        <c:numFmt formatCode="General" sourceLinked="1"/>
        <c:tickLblPos val="nextTo"/>
        <c:crossAx val="70444160"/>
        <c:crosses val="autoZero"/>
        <c:crossBetween val="midCat"/>
      </c:valAx>
      <c:valAx>
        <c:axId val="70444160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</a:t>
                </a:r>
                <a:r>
                  <a:rPr lang="en-US" baseline="-25000"/>
                  <a:t>0</a:t>
                </a:r>
                <a:endParaRPr lang="ru-RU" baseline="-25000"/>
              </a:p>
            </c:rich>
          </c:tx>
          <c:layout/>
        </c:title>
        <c:numFmt formatCode="General" sourceLinked="1"/>
        <c:tickLblPos val="nextTo"/>
        <c:crossAx val="70437888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0"/>
  <c:chart>
    <c:plotArea>
      <c:layout/>
      <c:scatterChart>
        <c:scatterStyle val="smoothMarker"/>
        <c:ser>
          <c:idx val="0"/>
          <c:order val="0"/>
          <c:xVal>
            <c:numRef>
              <c:f>Лист1!$C$4:$G$4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Лист1!$C$6:$G$6</c:f>
              <c:numCache>
                <c:formatCode>General</c:formatCode>
                <c:ptCount val="5"/>
                <c:pt idx="0">
                  <c:v>1.5</c:v>
                </c:pt>
                <c:pt idx="1">
                  <c:v>1.4</c:v>
                </c:pt>
                <c:pt idx="2">
                  <c:v>1.2</c:v>
                </c:pt>
                <c:pt idx="3">
                  <c:v>0.75</c:v>
                </c:pt>
                <c:pt idx="4">
                  <c:v>0.35</c:v>
                </c:pt>
              </c:numCache>
            </c:numRef>
          </c:yVal>
          <c:smooth val="1"/>
        </c:ser>
        <c:axId val="70480640"/>
        <c:axId val="70482560"/>
      </c:scatterChart>
      <c:valAx>
        <c:axId val="70480640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α</a:t>
                </a:r>
                <a:endParaRPr lang="ru-RU"/>
              </a:p>
            </c:rich>
          </c:tx>
          <c:layout/>
        </c:title>
        <c:numFmt formatCode="General" sourceLinked="1"/>
        <c:tickLblPos val="nextTo"/>
        <c:crossAx val="70482560"/>
        <c:crosses val="autoZero"/>
        <c:crossBetween val="midCat"/>
      </c:valAx>
      <c:valAx>
        <c:axId val="70482560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  <a:r>
                  <a:rPr lang="en-US" baseline="-25000"/>
                  <a:t>0</a:t>
                </a:r>
                <a:endParaRPr lang="ru-RU" baseline="-25000"/>
              </a:p>
            </c:rich>
          </c:tx>
          <c:layout/>
        </c:title>
        <c:numFmt formatCode="General" sourceLinked="1"/>
        <c:tickLblPos val="nextTo"/>
        <c:crossAx val="70480640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0"/>
  <c:chart>
    <c:plotArea>
      <c:layout/>
      <c:scatterChart>
        <c:scatterStyle val="smoothMarker"/>
        <c:ser>
          <c:idx val="0"/>
          <c:order val="0"/>
          <c:xVal>
            <c:numRef>
              <c:f>Лист1!$C$4:$G$4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Лист1!$C$7:$G$7</c:f>
              <c:numCache>
                <c:formatCode>General</c:formatCode>
                <c:ptCount val="5"/>
                <c:pt idx="0">
                  <c:v>1.1000000000000001</c:v>
                </c:pt>
                <c:pt idx="1">
                  <c:v>1.05</c:v>
                </c:pt>
                <c:pt idx="2">
                  <c:v>1</c:v>
                </c:pt>
                <c:pt idx="3">
                  <c:v>0.8</c:v>
                </c:pt>
                <c:pt idx="4">
                  <c:v>0.5</c:v>
                </c:pt>
              </c:numCache>
            </c:numRef>
          </c:yVal>
          <c:smooth val="1"/>
        </c:ser>
        <c:axId val="70582272"/>
        <c:axId val="70584192"/>
      </c:scatterChart>
      <c:valAx>
        <c:axId val="70582272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α</a:t>
                </a:r>
                <a:endParaRPr lang="ru-RU"/>
              </a:p>
            </c:rich>
          </c:tx>
          <c:layout/>
        </c:title>
        <c:numFmt formatCode="General" sourceLinked="1"/>
        <c:tickLblPos val="nextTo"/>
        <c:crossAx val="70584192"/>
        <c:crosses val="autoZero"/>
        <c:crossBetween val="midCat"/>
      </c:valAx>
      <c:valAx>
        <c:axId val="70584192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  <a:r>
                  <a:rPr lang="en-US" baseline="-25000"/>
                  <a:t>2</a:t>
                </a:r>
                <a:endParaRPr lang="ru-RU" baseline="-25000"/>
              </a:p>
            </c:rich>
          </c:tx>
          <c:layout/>
        </c:title>
        <c:numFmt formatCode="General" sourceLinked="1"/>
        <c:tickLblPos val="nextTo"/>
        <c:crossAx val="70582272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0"/>
  <c:chart>
    <c:plotArea>
      <c:layout/>
      <c:scatterChart>
        <c:scatterStyle val="lineMarker"/>
        <c:ser>
          <c:idx val="0"/>
          <c:order val="0"/>
          <c:xVal>
            <c:numRef>
              <c:f>Лист1!$B$99:$L$99</c:f>
              <c:numCache>
                <c:formatCode>General</c:formatCode>
                <c:ptCount val="11"/>
                <c:pt idx="0">
                  <c:v>0.6</c:v>
                </c:pt>
                <c:pt idx="1">
                  <c:v>0.7</c:v>
                </c:pt>
                <c:pt idx="2">
                  <c:v>0.8</c:v>
                </c:pt>
                <c:pt idx="3">
                  <c:v>0.9</c:v>
                </c:pt>
                <c:pt idx="4">
                  <c:v>1</c:v>
                </c:pt>
                <c:pt idx="5">
                  <c:v>1.1000000000000001</c:v>
                </c:pt>
                <c:pt idx="6">
                  <c:v>1.2</c:v>
                </c:pt>
                <c:pt idx="7">
                  <c:v>1.3</c:v>
                </c:pt>
                <c:pt idx="8">
                  <c:v>1.4</c:v>
                </c:pt>
                <c:pt idx="9">
                  <c:v>1.5</c:v>
                </c:pt>
                <c:pt idx="10">
                  <c:v>1.55</c:v>
                </c:pt>
              </c:numCache>
            </c:numRef>
          </c:xVal>
          <c:yVal>
            <c:numRef>
              <c:f>Лист1!$B$98:$L$98</c:f>
              <c:numCache>
                <c:formatCode>General</c:formatCode>
                <c:ptCount val="11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44</c:v>
                </c:pt>
                <c:pt idx="6">
                  <c:v>44</c:v>
                </c:pt>
                <c:pt idx="7">
                  <c:v>42</c:v>
                </c:pt>
                <c:pt idx="8">
                  <c:v>42</c:v>
                </c:pt>
                <c:pt idx="9">
                  <c:v>42</c:v>
                </c:pt>
                <c:pt idx="10">
                  <c:v>42</c:v>
                </c:pt>
              </c:numCache>
            </c:numRef>
          </c:yVal>
        </c:ser>
        <c:axId val="42062592"/>
        <c:axId val="42064512"/>
      </c:scatterChart>
      <c:valAx>
        <c:axId val="42062592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  <a:r>
                  <a:rPr lang="en-US" baseline="-25000"/>
                  <a:t>0</a:t>
                </a:r>
                <a:endParaRPr lang="ru-RU" baseline="-25000"/>
              </a:p>
            </c:rich>
          </c:tx>
          <c:layout/>
        </c:title>
        <c:numFmt formatCode="General" sourceLinked="1"/>
        <c:tickLblPos val="nextTo"/>
        <c:crossAx val="42064512"/>
        <c:crosses val="autoZero"/>
        <c:crossBetween val="midCat"/>
      </c:valAx>
      <c:valAx>
        <c:axId val="42064512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</a:t>
                </a:r>
                <a:r>
                  <a:rPr lang="en-US" baseline="-25000"/>
                  <a:t>0</a:t>
                </a:r>
                <a:endParaRPr lang="ru-RU" baseline="-25000"/>
              </a:p>
            </c:rich>
          </c:tx>
          <c:layout/>
        </c:title>
        <c:numFmt formatCode="General" sourceLinked="1"/>
        <c:tickLblPos val="nextTo"/>
        <c:crossAx val="42062592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0"/>
  <c:chart>
    <c:plotArea>
      <c:layout/>
      <c:scatterChart>
        <c:scatterStyle val="lineMarker"/>
        <c:ser>
          <c:idx val="0"/>
          <c:order val="0"/>
          <c:xVal>
            <c:numRef>
              <c:f>Лист1!$B$121:$F$121</c:f>
              <c:numCache>
                <c:formatCode>General</c:formatCode>
                <c:ptCount val="5"/>
                <c:pt idx="0">
                  <c:v>0.3</c:v>
                </c:pt>
                <c:pt idx="1">
                  <c:v>0.4</c:v>
                </c:pt>
                <c:pt idx="2">
                  <c:v>0.5</c:v>
                </c:pt>
                <c:pt idx="3">
                  <c:v>0.6</c:v>
                </c:pt>
                <c:pt idx="4">
                  <c:v>0.7</c:v>
                </c:pt>
              </c:numCache>
            </c:numRef>
          </c:xVal>
          <c:yVal>
            <c:numRef>
              <c:f>Лист1!$B$120:$F$120</c:f>
              <c:numCache>
                <c:formatCode>General</c:formatCode>
                <c:ptCount val="5"/>
                <c:pt idx="0">
                  <c:v>22</c:v>
                </c:pt>
                <c:pt idx="1">
                  <c:v>22</c:v>
                </c:pt>
                <c:pt idx="2">
                  <c:v>22</c:v>
                </c:pt>
                <c:pt idx="3">
                  <c:v>20</c:v>
                </c:pt>
                <c:pt idx="4">
                  <c:v>20</c:v>
                </c:pt>
              </c:numCache>
            </c:numRef>
          </c:yVal>
        </c:ser>
        <c:axId val="42159488"/>
        <c:axId val="42162048"/>
      </c:scatterChart>
      <c:valAx>
        <c:axId val="42159488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  <a:r>
                  <a:rPr lang="en-US" baseline="-25000"/>
                  <a:t>0</a:t>
                </a:r>
                <a:endParaRPr lang="ru-RU" baseline="-25000"/>
              </a:p>
            </c:rich>
          </c:tx>
          <c:layout/>
        </c:title>
        <c:numFmt formatCode="General" sourceLinked="1"/>
        <c:tickLblPos val="nextTo"/>
        <c:crossAx val="42162048"/>
        <c:crosses val="autoZero"/>
        <c:crossBetween val="midCat"/>
      </c:valAx>
      <c:valAx>
        <c:axId val="42162048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</a:t>
                </a:r>
                <a:r>
                  <a:rPr lang="en-US" baseline="-25000"/>
                  <a:t>0</a:t>
                </a:r>
                <a:endParaRPr lang="ru-RU" baseline="-25000"/>
              </a:p>
            </c:rich>
          </c:tx>
          <c:layout/>
        </c:title>
        <c:numFmt formatCode="General" sourceLinked="1"/>
        <c:tickLblPos val="nextTo"/>
        <c:crossAx val="42159488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20"/>
  <c:chart>
    <c:plotArea>
      <c:layout/>
      <c:scatterChart>
        <c:scatterStyle val="smoothMarker"/>
        <c:ser>
          <c:idx val="0"/>
          <c:order val="0"/>
          <c:xVal>
            <c:numRef>
              <c:f>Лист1!$C$142:$E$142</c:f>
              <c:numCache>
                <c:formatCode>General</c:formatCode>
                <c:ptCount val="3"/>
                <c:pt idx="0">
                  <c:v>0</c:v>
                </c:pt>
                <c:pt idx="1">
                  <c:v>30</c:v>
                </c:pt>
                <c:pt idx="2">
                  <c:v>60</c:v>
                </c:pt>
              </c:numCache>
            </c:numRef>
          </c:xVal>
          <c:yVal>
            <c:numRef>
              <c:f>Лист1!$C$151:$E$151</c:f>
              <c:numCache>
                <c:formatCode>0.00</c:formatCode>
                <c:ptCount val="3"/>
                <c:pt idx="0">
                  <c:v>0.67500000000000004</c:v>
                </c:pt>
                <c:pt idx="1">
                  <c:v>0.63</c:v>
                </c:pt>
                <c:pt idx="2">
                  <c:v>0.45</c:v>
                </c:pt>
              </c:numCache>
            </c:numRef>
          </c:yVal>
          <c:smooth val="1"/>
        </c:ser>
        <c:axId val="77755520"/>
        <c:axId val="82663296"/>
      </c:scatterChart>
      <c:valAx>
        <c:axId val="77755520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α</a:t>
                </a:r>
                <a:endParaRPr lang="ru-RU"/>
              </a:p>
            </c:rich>
          </c:tx>
          <c:layout/>
        </c:title>
        <c:numFmt formatCode="General" sourceLinked="1"/>
        <c:tickLblPos val="nextTo"/>
        <c:crossAx val="82663296"/>
        <c:crosses val="autoZero"/>
        <c:crossBetween val="midCat"/>
      </c:valAx>
      <c:valAx>
        <c:axId val="82663296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>
                    <a:latin typeface="Calibri"/>
                  </a:rPr>
                  <a:t>χ</a:t>
                </a:r>
                <a:endParaRPr lang="ru-RU"/>
              </a:p>
            </c:rich>
          </c:tx>
          <c:layout/>
        </c:title>
        <c:numFmt formatCode="0.00" sourceLinked="1"/>
        <c:tickLblPos val="nextTo"/>
        <c:crossAx val="77755520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13</xdr:row>
      <xdr:rowOff>0</xdr:rowOff>
    </xdr:from>
    <xdr:to>
      <xdr:col>8</xdr:col>
      <xdr:colOff>295275</xdr:colOff>
      <xdr:row>13</xdr:row>
      <xdr:rowOff>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572861</xdr:colOff>
      <xdr:row>79</xdr:row>
      <xdr:rowOff>5443</xdr:rowOff>
    </xdr:from>
    <xdr:to>
      <xdr:col>8</xdr:col>
      <xdr:colOff>268061</xdr:colOff>
      <xdr:row>93</xdr:row>
      <xdr:rowOff>81643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10886</xdr:colOff>
      <xdr:row>62</xdr:row>
      <xdr:rowOff>168728</xdr:rowOff>
    </xdr:from>
    <xdr:to>
      <xdr:col>8</xdr:col>
      <xdr:colOff>318408</xdr:colOff>
      <xdr:row>77</xdr:row>
      <xdr:rowOff>54428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15</xdr:row>
      <xdr:rowOff>0</xdr:rowOff>
    </xdr:from>
    <xdr:to>
      <xdr:col>8</xdr:col>
      <xdr:colOff>307522</xdr:colOff>
      <xdr:row>29</xdr:row>
      <xdr:rowOff>76200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307522</xdr:colOff>
      <xdr:row>45</xdr:row>
      <xdr:rowOff>76200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46</xdr:row>
      <xdr:rowOff>76200</xdr:rowOff>
    </xdr:from>
    <xdr:to>
      <xdr:col>8</xdr:col>
      <xdr:colOff>307522</xdr:colOff>
      <xdr:row>60</xdr:row>
      <xdr:rowOff>161925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101</xdr:row>
      <xdr:rowOff>0</xdr:rowOff>
    </xdr:from>
    <xdr:to>
      <xdr:col>8</xdr:col>
      <xdr:colOff>304800</xdr:colOff>
      <xdr:row>115</xdr:row>
      <xdr:rowOff>76200</xdr:rowOff>
    </xdr:to>
    <xdr:graphicFrame macro="">
      <xdr:nvGraphicFramePr>
        <xdr:cNvPr id="10" name="Диаграмма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123</xdr:row>
      <xdr:rowOff>28575</xdr:rowOff>
    </xdr:from>
    <xdr:to>
      <xdr:col>8</xdr:col>
      <xdr:colOff>304800</xdr:colOff>
      <xdr:row>137</xdr:row>
      <xdr:rowOff>104775</xdr:rowOff>
    </xdr:to>
    <xdr:graphicFrame macro="">
      <xdr:nvGraphicFramePr>
        <xdr:cNvPr id="11" name="Диаграмма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217</xdr:row>
      <xdr:rowOff>5443</xdr:rowOff>
    </xdr:from>
    <xdr:to>
      <xdr:col>8</xdr:col>
      <xdr:colOff>304800</xdr:colOff>
      <xdr:row>231</xdr:row>
      <xdr:rowOff>81643</xdr:rowOff>
    </xdr:to>
    <xdr:graphicFrame macro="">
      <xdr:nvGraphicFramePr>
        <xdr:cNvPr id="12" name="Диаграмма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47625</xdr:colOff>
      <xdr:row>200</xdr:row>
      <xdr:rowOff>168728</xdr:rowOff>
    </xdr:from>
    <xdr:to>
      <xdr:col>8</xdr:col>
      <xdr:colOff>355147</xdr:colOff>
      <xdr:row>215</xdr:row>
      <xdr:rowOff>54428</xdr:rowOff>
    </xdr:to>
    <xdr:graphicFrame macro="">
      <xdr:nvGraphicFramePr>
        <xdr:cNvPr id="13" name="Диаграмма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36739</xdr:colOff>
      <xdr:row>153</xdr:row>
      <xdr:rowOff>0</xdr:rowOff>
    </xdr:from>
    <xdr:to>
      <xdr:col>8</xdr:col>
      <xdr:colOff>344261</xdr:colOff>
      <xdr:row>167</xdr:row>
      <xdr:rowOff>76200</xdr:rowOff>
    </xdr:to>
    <xdr:graphicFrame macro="">
      <xdr:nvGraphicFramePr>
        <xdr:cNvPr id="14" name="Диаграмма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36739</xdr:colOff>
      <xdr:row>169</xdr:row>
      <xdr:rowOff>0</xdr:rowOff>
    </xdr:from>
    <xdr:to>
      <xdr:col>8</xdr:col>
      <xdr:colOff>344261</xdr:colOff>
      <xdr:row>183</xdr:row>
      <xdr:rowOff>76200</xdr:rowOff>
    </xdr:to>
    <xdr:graphicFrame macro="">
      <xdr:nvGraphicFramePr>
        <xdr:cNvPr id="15" name="Диаграмма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36739</xdr:colOff>
      <xdr:row>184</xdr:row>
      <xdr:rowOff>76200</xdr:rowOff>
    </xdr:from>
    <xdr:to>
      <xdr:col>8</xdr:col>
      <xdr:colOff>344261</xdr:colOff>
      <xdr:row>198</xdr:row>
      <xdr:rowOff>161925</xdr:rowOff>
    </xdr:to>
    <xdr:graphicFrame macro="">
      <xdr:nvGraphicFramePr>
        <xdr:cNvPr id="16" name="Диаграмма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0</xdr:colOff>
      <xdr:row>310</xdr:row>
      <xdr:rowOff>5443</xdr:rowOff>
    </xdr:from>
    <xdr:to>
      <xdr:col>8</xdr:col>
      <xdr:colOff>304800</xdr:colOff>
      <xdr:row>324</xdr:row>
      <xdr:rowOff>81643</xdr:rowOff>
    </xdr:to>
    <xdr:graphicFrame macro="">
      <xdr:nvGraphicFramePr>
        <xdr:cNvPr id="17" name="Диаграмма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47625</xdr:colOff>
      <xdr:row>293</xdr:row>
      <xdr:rowOff>168728</xdr:rowOff>
    </xdr:from>
    <xdr:to>
      <xdr:col>8</xdr:col>
      <xdr:colOff>355147</xdr:colOff>
      <xdr:row>308</xdr:row>
      <xdr:rowOff>54428</xdr:rowOff>
    </xdr:to>
    <xdr:graphicFrame macro="">
      <xdr:nvGraphicFramePr>
        <xdr:cNvPr id="18" name="Диаграмма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36739</xdr:colOff>
      <xdr:row>246</xdr:row>
      <xdr:rowOff>0</xdr:rowOff>
    </xdr:from>
    <xdr:to>
      <xdr:col>8</xdr:col>
      <xdr:colOff>344261</xdr:colOff>
      <xdr:row>260</xdr:row>
      <xdr:rowOff>76200</xdr:rowOff>
    </xdr:to>
    <xdr:graphicFrame macro="">
      <xdr:nvGraphicFramePr>
        <xdr:cNvPr id="19" name="Диаграмма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36739</xdr:colOff>
      <xdr:row>262</xdr:row>
      <xdr:rowOff>0</xdr:rowOff>
    </xdr:from>
    <xdr:to>
      <xdr:col>8</xdr:col>
      <xdr:colOff>344261</xdr:colOff>
      <xdr:row>276</xdr:row>
      <xdr:rowOff>76200</xdr:rowOff>
    </xdr:to>
    <xdr:graphicFrame macro="">
      <xdr:nvGraphicFramePr>
        <xdr:cNvPr id="20" name="Диаграмма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36739</xdr:colOff>
      <xdr:row>277</xdr:row>
      <xdr:rowOff>76200</xdr:rowOff>
    </xdr:from>
    <xdr:to>
      <xdr:col>8</xdr:col>
      <xdr:colOff>344261</xdr:colOff>
      <xdr:row>291</xdr:row>
      <xdr:rowOff>161925</xdr:rowOff>
    </xdr:to>
    <xdr:graphicFrame macro="">
      <xdr:nvGraphicFramePr>
        <xdr:cNvPr id="21" name="Диаграмма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244"/>
  <sheetViews>
    <sheetView tabSelected="1" topLeftCell="A303" workbookViewId="0">
      <selection activeCell="B235" sqref="B235:F244"/>
    </sheetView>
  </sheetViews>
  <sheetFormatPr defaultRowHeight="15"/>
  <cols>
    <col min="1" max="12" width="7.28515625" customWidth="1"/>
  </cols>
  <sheetData>
    <row r="3" spans="2:10" ht="15.75" thickBot="1"/>
    <row r="4" spans="2:10">
      <c r="B4" s="2" t="s">
        <v>0</v>
      </c>
      <c r="C4" s="3">
        <v>0</v>
      </c>
      <c r="D4" s="3">
        <v>30</v>
      </c>
      <c r="E4" s="3">
        <v>60</v>
      </c>
      <c r="F4" s="3">
        <v>90</v>
      </c>
      <c r="G4" s="4">
        <v>120</v>
      </c>
      <c r="H4" s="18"/>
      <c r="I4" s="18"/>
      <c r="J4" s="18"/>
    </row>
    <row r="5" spans="2:10" ht="18">
      <c r="B5" s="5" t="s">
        <v>1</v>
      </c>
      <c r="C5" s="1">
        <v>44</v>
      </c>
      <c r="D5" s="1">
        <v>40</v>
      </c>
      <c r="E5" s="1">
        <v>34</v>
      </c>
      <c r="F5" s="1">
        <v>22</v>
      </c>
      <c r="G5" s="6">
        <v>12</v>
      </c>
      <c r="H5" s="18"/>
      <c r="I5" s="18"/>
    </row>
    <row r="6" spans="2:10" ht="18">
      <c r="B6" s="5" t="s">
        <v>2</v>
      </c>
      <c r="C6" s="1">
        <v>1.5</v>
      </c>
      <c r="D6" s="1">
        <v>1.4</v>
      </c>
      <c r="E6" s="1">
        <v>1.2</v>
      </c>
      <c r="F6" s="1">
        <v>0.75</v>
      </c>
      <c r="G6" s="6">
        <v>0.35</v>
      </c>
      <c r="H6" s="18"/>
      <c r="I6" s="18"/>
    </row>
    <row r="7" spans="2:10" ht="18">
      <c r="B7" s="5" t="s">
        <v>3</v>
      </c>
      <c r="C7" s="1">
        <v>1.1000000000000001</v>
      </c>
      <c r="D7" s="1">
        <v>1.05</v>
      </c>
      <c r="E7" s="1">
        <v>1</v>
      </c>
      <c r="F7" s="1">
        <v>0.8</v>
      </c>
      <c r="G7" s="6">
        <v>0.5</v>
      </c>
      <c r="H7" s="18"/>
      <c r="I7" s="18"/>
    </row>
    <row r="8" spans="2:10" ht="18">
      <c r="B8" s="5" t="s">
        <v>7</v>
      </c>
      <c r="C8" s="1">
        <v>8</v>
      </c>
      <c r="D8" s="1">
        <v>8.4</v>
      </c>
      <c r="E8" s="1">
        <v>8.8000000000000007</v>
      </c>
      <c r="F8" s="1">
        <v>8.8000000000000007</v>
      </c>
      <c r="G8" s="6">
        <v>8</v>
      </c>
      <c r="H8" s="18"/>
      <c r="I8" s="18"/>
    </row>
    <row r="9" spans="2:10" ht="15.75" thickBot="1">
      <c r="B9" s="7" t="s">
        <v>4</v>
      </c>
      <c r="C9" s="8">
        <v>0.9</v>
      </c>
      <c r="D9" s="8">
        <v>0.85</v>
      </c>
      <c r="E9" s="8">
        <v>0.8</v>
      </c>
      <c r="F9" s="8">
        <v>0.65</v>
      </c>
      <c r="G9" s="9">
        <v>0.5</v>
      </c>
      <c r="H9" s="18"/>
      <c r="I9" s="18"/>
    </row>
    <row r="10" spans="2:10" ht="18">
      <c r="B10" s="17" t="s">
        <v>13</v>
      </c>
      <c r="C10" s="21">
        <f>C6/C7</f>
        <v>1.3636363636363635</v>
      </c>
      <c r="D10" s="21">
        <f t="shared" ref="D10:I10" si="0">D6/D7</f>
        <v>1.3333333333333333</v>
      </c>
      <c r="E10" s="21">
        <f t="shared" si="0"/>
        <v>1.2</v>
      </c>
      <c r="F10" s="21">
        <f t="shared" si="0"/>
        <v>0.9375</v>
      </c>
      <c r="G10" s="24">
        <f t="shared" si="0"/>
        <v>0.7</v>
      </c>
      <c r="H10" s="27"/>
      <c r="I10" s="27"/>
    </row>
    <row r="11" spans="2:10" ht="18">
      <c r="B11" s="10" t="s">
        <v>5</v>
      </c>
      <c r="C11" s="22">
        <f>(2*C7*C8)/(C6*C5)</f>
        <v>0.26666666666666666</v>
      </c>
      <c r="D11" s="22">
        <f t="shared" ref="D11:I11" si="1">(2*D7*D8)/(D6*D5)</f>
        <v>0.315</v>
      </c>
      <c r="E11" s="22">
        <f t="shared" si="1"/>
        <v>0.43137254901960792</v>
      </c>
      <c r="F11" s="22">
        <f t="shared" si="1"/>
        <v>0.8533333333333335</v>
      </c>
      <c r="G11" s="25">
        <f t="shared" si="1"/>
        <v>1.9047619047619051</v>
      </c>
      <c r="H11" s="28"/>
      <c r="I11" s="28"/>
    </row>
    <row r="12" spans="2:10" ht="18">
      <c r="B12" s="10" t="s">
        <v>6</v>
      </c>
      <c r="C12" s="22">
        <f>C8/C5</f>
        <v>0.18181818181818182</v>
      </c>
      <c r="D12" s="22">
        <f t="shared" ref="D12:I12" si="2">D8/D5</f>
        <v>0.21000000000000002</v>
      </c>
      <c r="E12" s="22">
        <f t="shared" si="2"/>
        <v>0.25882352941176473</v>
      </c>
      <c r="F12" s="22">
        <f t="shared" si="2"/>
        <v>0.4</v>
      </c>
      <c r="G12" s="25">
        <f t="shared" si="2"/>
        <v>0.66666666666666663</v>
      </c>
      <c r="H12" s="28"/>
      <c r="I12" s="28"/>
    </row>
    <row r="13" spans="2:10" ht="15.75" thickBot="1">
      <c r="B13" s="11" t="s">
        <v>8</v>
      </c>
      <c r="C13" s="23">
        <f>0.9*C9</f>
        <v>0.81</v>
      </c>
      <c r="D13" s="23">
        <f t="shared" ref="D13:I13" si="3">0.9*D9</f>
        <v>0.76500000000000001</v>
      </c>
      <c r="E13" s="23">
        <f t="shared" si="3"/>
        <v>0.72000000000000008</v>
      </c>
      <c r="F13" s="23">
        <f t="shared" si="3"/>
        <v>0.58500000000000008</v>
      </c>
      <c r="G13" s="26">
        <f t="shared" si="3"/>
        <v>0.45</v>
      </c>
      <c r="H13" s="29"/>
      <c r="I13" s="29"/>
    </row>
    <row r="14" spans="2:10">
      <c r="H14" s="30"/>
      <c r="I14" s="30"/>
    </row>
    <row r="96" spans="1:1" ht="17.25">
      <c r="A96" s="15" t="s">
        <v>10</v>
      </c>
    </row>
    <row r="97" spans="1:12" ht="15.75" thickBot="1"/>
    <row r="98" spans="1:12" ht="18">
      <c r="A98" s="2" t="s">
        <v>11</v>
      </c>
      <c r="B98" s="3">
        <v>44</v>
      </c>
      <c r="C98" s="3">
        <v>44</v>
      </c>
      <c r="D98" s="3">
        <v>44</v>
      </c>
      <c r="E98" s="3">
        <v>44</v>
      </c>
      <c r="F98" s="3">
        <v>44</v>
      </c>
      <c r="G98" s="3">
        <v>44</v>
      </c>
      <c r="H98" s="3">
        <v>44</v>
      </c>
      <c r="I98" s="3">
        <v>42</v>
      </c>
      <c r="J98" s="3">
        <v>42</v>
      </c>
      <c r="K98" s="3">
        <v>42</v>
      </c>
      <c r="L98" s="4">
        <v>42</v>
      </c>
    </row>
    <row r="99" spans="1:12" ht="18.75" thickBot="1">
      <c r="A99" s="12" t="s">
        <v>12</v>
      </c>
      <c r="B99" s="13">
        <v>0.6</v>
      </c>
      <c r="C99" s="13">
        <v>0.7</v>
      </c>
      <c r="D99" s="13">
        <v>0.8</v>
      </c>
      <c r="E99" s="13">
        <v>0.9</v>
      </c>
      <c r="F99" s="13">
        <v>1</v>
      </c>
      <c r="G99" s="13">
        <v>1.1000000000000001</v>
      </c>
      <c r="H99" s="13">
        <v>1.2</v>
      </c>
      <c r="I99" s="13">
        <v>1.3</v>
      </c>
      <c r="J99" s="13">
        <v>1.4</v>
      </c>
      <c r="K99" s="13">
        <v>1.5</v>
      </c>
      <c r="L99" s="14">
        <v>1.55</v>
      </c>
    </row>
    <row r="100" spans="1:12">
      <c r="A100" s="15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1:12">
      <c r="A101" s="15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1:12">
      <c r="A102" s="15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1:12">
      <c r="A103" s="15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1:12">
      <c r="A104" s="15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1:12">
      <c r="A105" s="15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</row>
    <row r="106" spans="1:12">
      <c r="A106" s="15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</row>
    <row r="107" spans="1:12">
      <c r="A107" s="15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</row>
    <row r="108" spans="1:12">
      <c r="A108" s="15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>
      <c r="A109" s="15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</row>
    <row r="110" spans="1:12">
      <c r="A110" s="15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</row>
    <row r="111" spans="1:12">
      <c r="A111" s="15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</row>
    <row r="112" spans="1:12">
      <c r="A112" s="15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</row>
    <row r="113" spans="1:12">
      <c r="A113" s="15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</row>
    <row r="114" spans="1:12">
      <c r="A114" s="15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1:12">
      <c r="A115" s="15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</row>
    <row r="116" spans="1:12">
      <c r="A116" s="15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</row>
    <row r="118" spans="1:12" ht="17.25">
      <c r="A118" s="15" t="s">
        <v>9</v>
      </c>
    </row>
    <row r="119" spans="1:12" ht="15.75" thickBot="1"/>
    <row r="120" spans="1:12" ht="18">
      <c r="A120" s="2" t="s">
        <v>11</v>
      </c>
      <c r="B120" s="3">
        <v>22</v>
      </c>
      <c r="C120" s="3">
        <v>22</v>
      </c>
      <c r="D120" s="3">
        <v>22</v>
      </c>
      <c r="E120" s="3">
        <v>20</v>
      </c>
      <c r="F120" s="4">
        <v>20</v>
      </c>
    </row>
    <row r="121" spans="1:12" ht="18.75" thickBot="1">
      <c r="A121" s="12" t="s">
        <v>12</v>
      </c>
      <c r="B121" s="13">
        <v>0.3</v>
      </c>
      <c r="C121" s="13">
        <v>0.4</v>
      </c>
      <c r="D121" s="13">
        <v>0.5</v>
      </c>
      <c r="E121" s="13">
        <v>0.6</v>
      </c>
      <c r="F121" s="14">
        <v>0.7</v>
      </c>
    </row>
    <row r="141" spans="1:5" ht="15.75" thickBot="1"/>
    <row r="142" spans="1:5">
      <c r="A142" s="15"/>
      <c r="B142" s="2" t="s">
        <v>0</v>
      </c>
      <c r="C142" s="3">
        <v>0</v>
      </c>
      <c r="D142" s="3">
        <v>30</v>
      </c>
      <c r="E142" s="4">
        <v>60</v>
      </c>
    </row>
    <row r="143" spans="1:5" ht="18">
      <c r="A143" s="16"/>
      <c r="B143" s="5" t="s">
        <v>1</v>
      </c>
      <c r="C143" s="1">
        <v>40</v>
      </c>
      <c r="D143" s="1">
        <v>34</v>
      </c>
      <c r="E143" s="6">
        <v>22</v>
      </c>
    </row>
    <row r="144" spans="1:5" ht="18">
      <c r="A144" s="16"/>
      <c r="B144" s="5" t="s">
        <v>2</v>
      </c>
      <c r="C144" s="1">
        <v>1.5</v>
      </c>
      <c r="D144" s="1">
        <v>1.25</v>
      </c>
      <c r="E144" s="6">
        <v>0.75</v>
      </c>
    </row>
    <row r="145" spans="1:9" ht="18">
      <c r="A145" s="16"/>
      <c r="B145" s="5" t="s">
        <v>3</v>
      </c>
      <c r="C145" s="1">
        <v>1</v>
      </c>
      <c r="D145" s="1">
        <v>0.85</v>
      </c>
      <c r="E145" s="6">
        <v>0.5</v>
      </c>
    </row>
    <row r="146" spans="1:9" ht="18">
      <c r="A146" s="16"/>
      <c r="B146" s="5" t="s">
        <v>7</v>
      </c>
      <c r="C146" s="1">
        <v>6.4</v>
      </c>
      <c r="D146" s="1">
        <v>6.2</v>
      </c>
      <c r="E146" s="6">
        <v>5</v>
      </c>
    </row>
    <row r="147" spans="1:9" ht="15.75" thickBot="1">
      <c r="A147" s="16"/>
      <c r="B147" s="5" t="s">
        <v>4</v>
      </c>
      <c r="C147" s="1">
        <v>0.75</v>
      </c>
      <c r="D147" s="1">
        <v>0.7</v>
      </c>
      <c r="E147" s="6">
        <v>0.5</v>
      </c>
    </row>
    <row r="148" spans="1:9" ht="18">
      <c r="A148" s="16"/>
      <c r="B148" s="17" t="s">
        <v>13</v>
      </c>
      <c r="C148" s="21">
        <f>C144/C145</f>
        <v>1.5</v>
      </c>
      <c r="D148" s="21">
        <f t="shared" ref="D148:E148" si="4">D144/D145</f>
        <v>1.4705882352941178</v>
      </c>
      <c r="E148" s="24">
        <f t="shared" si="4"/>
        <v>1.5</v>
      </c>
    </row>
    <row r="149" spans="1:9" ht="18">
      <c r="A149" s="18"/>
      <c r="B149" s="10" t="s">
        <v>5</v>
      </c>
      <c r="C149" s="22">
        <f>(2*C145*C146)/(C144*C143)</f>
        <v>0.21333333333333335</v>
      </c>
      <c r="D149" s="22">
        <f t="shared" ref="D149:E149" si="5">(2*D145*D146)/(D144*D143)</f>
        <v>0.24799999999999997</v>
      </c>
      <c r="E149" s="25">
        <f t="shared" si="5"/>
        <v>0.30303030303030304</v>
      </c>
    </row>
    <row r="150" spans="1:9" ht="18">
      <c r="A150" s="18"/>
      <c r="B150" s="10" t="s">
        <v>6</v>
      </c>
      <c r="C150" s="22">
        <f>C146/C143</f>
        <v>0.16</v>
      </c>
      <c r="D150" s="22">
        <f t="shared" ref="D150:E150" si="6">D146/D143</f>
        <v>0.18235294117647061</v>
      </c>
      <c r="E150" s="25">
        <f t="shared" si="6"/>
        <v>0.22727272727272727</v>
      </c>
    </row>
    <row r="151" spans="1:9" ht="15.75" thickBot="1">
      <c r="A151" s="19"/>
      <c r="B151" s="11" t="s">
        <v>8</v>
      </c>
      <c r="C151" s="23">
        <f>0.9*C147</f>
        <v>0.67500000000000004</v>
      </c>
      <c r="D151" s="23">
        <f t="shared" ref="D151:I151" si="7">0.9*D147</f>
        <v>0.63</v>
      </c>
      <c r="E151" s="26">
        <f t="shared" si="7"/>
        <v>0.45</v>
      </c>
      <c r="F151" s="20"/>
      <c r="G151" s="20"/>
      <c r="H151" s="20"/>
      <c r="I151" s="20"/>
    </row>
    <row r="234" spans="2:6" ht="15.75" thickBot="1"/>
    <row r="235" spans="2:6">
      <c r="B235" s="2" t="s">
        <v>0</v>
      </c>
      <c r="C235" s="3">
        <v>0</v>
      </c>
      <c r="D235" s="3">
        <v>30</v>
      </c>
      <c r="E235" s="3">
        <v>60</v>
      </c>
      <c r="F235" s="3">
        <v>90</v>
      </c>
    </row>
    <row r="236" spans="2:6" ht="18">
      <c r="B236" s="5" t="s">
        <v>1</v>
      </c>
      <c r="C236" s="1">
        <v>40</v>
      </c>
      <c r="D236" s="1">
        <v>38</v>
      </c>
      <c r="E236" s="1">
        <v>30</v>
      </c>
      <c r="F236" s="1">
        <v>20</v>
      </c>
    </row>
    <row r="237" spans="2:6" ht="18">
      <c r="B237" s="5" t="s">
        <v>2</v>
      </c>
      <c r="C237" s="1">
        <v>1.5</v>
      </c>
      <c r="D237" s="1">
        <v>1.4</v>
      </c>
      <c r="E237" s="1">
        <v>1.2</v>
      </c>
      <c r="F237" s="1">
        <v>0.7</v>
      </c>
    </row>
    <row r="238" spans="2:6" ht="18">
      <c r="B238" s="5" t="s">
        <v>3</v>
      </c>
      <c r="C238" s="1">
        <v>1</v>
      </c>
      <c r="D238" s="1">
        <v>0.8</v>
      </c>
      <c r="E238" s="1">
        <v>0.7</v>
      </c>
      <c r="F238" s="1">
        <v>0.6</v>
      </c>
    </row>
    <row r="239" spans="2:6" ht="18">
      <c r="B239" s="5" t="s">
        <v>7</v>
      </c>
      <c r="C239" s="1">
        <v>6.4</v>
      </c>
      <c r="D239" s="1">
        <v>6.4</v>
      </c>
      <c r="E239" s="1">
        <v>5.6</v>
      </c>
      <c r="F239" s="1">
        <v>3.2</v>
      </c>
    </row>
    <row r="240" spans="2:6" ht="15.75" thickBot="1">
      <c r="B240" s="7" t="s">
        <v>4</v>
      </c>
      <c r="C240" s="8">
        <v>0.8</v>
      </c>
      <c r="D240" s="8">
        <v>0.75</v>
      </c>
      <c r="E240" s="8">
        <v>0.65</v>
      </c>
      <c r="F240" s="8">
        <v>0.5</v>
      </c>
    </row>
    <row r="241" spans="2:6" ht="18">
      <c r="B241" s="17" t="s">
        <v>13</v>
      </c>
      <c r="C241" s="21">
        <f>C237/C238</f>
        <v>1.5</v>
      </c>
      <c r="D241" s="21">
        <f t="shared" ref="D241:F241" si="8">D237/D238</f>
        <v>1.7499999999999998</v>
      </c>
      <c r="E241" s="21">
        <f t="shared" si="8"/>
        <v>1.7142857142857144</v>
      </c>
      <c r="F241" s="21">
        <f t="shared" si="8"/>
        <v>1.1666666666666667</v>
      </c>
    </row>
    <row r="242" spans="2:6" ht="18">
      <c r="B242" s="10" t="s">
        <v>5</v>
      </c>
      <c r="C242" s="22">
        <f>(2*C238*C239)/(C237*C236)</f>
        <v>0.21333333333333335</v>
      </c>
      <c r="D242" s="22">
        <f t="shared" ref="D242:F242" si="9">(2*D238*D239)/(D237*D236)</f>
        <v>0.19248120300751884</v>
      </c>
      <c r="E242" s="22">
        <f t="shared" si="9"/>
        <v>0.21777777777777774</v>
      </c>
      <c r="F242" s="22">
        <f t="shared" si="9"/>
        <v>0.2742857142857143</v>
      </c>
    </row>
    <row r="243" spans="2:6" ht="18">
      <c r="B243" s="10" t="s">
        <v>6</v>
      </c>
      <c r="C243" s="22">
        <f>C239/C236</f>
        <v>0.16</v>
      </c>
      <c r="D243" s="22">
        <f t="shared" ref="D243:F243" si="10">D239/D236</f>
        <v>0.16842105263157894</v>
      </c>
      <c r="E243" s="22">
        <f t="shared" si="10"/>
        <v>0.18666666666666665</v>
      </c>
      <c r="F243" s="22">
        <f t="shared" si="10"/>
        <v>0.16</v>
      </c>
    </row>
    <row r="244" spans="2:6" ht="15.75" thickBot="1">
      <c r="B244" s="11" t="s">
        <v>8</v>
      </c>
      <c r="C244" s="23">
        <f>0.9*C240</f>
        <v>0.72000000000000008</v>
      </c>
      <c r="D244" s="23">
        <f t="shared" ref="D244:F244" si="11">0.9*D240</f>
        <v>0.67500000000000004</v>
      </c>
      <c r="E244" s="23">
        <f t="shared" si="11"/>
        <v>0.58500000000000008</v>
      </c>
      <c r="F244" s="23">
        <f t="shared" si="11"/>
        <v>0.45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2" sqref="A1:K2"/>
    </sheetView>
  </sheetViews>
  <sheetFormatPr defaultRowHeight="15"/>
  <sheetData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LETI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cp:lastPrinted>2006-12-04T19:13:19Z</cp:lastPrinted>
  <dcterms:created xsi:type="dcterms:W3CDTF">2006-12-04T18:59:13Z</dcterms:created>
  <dcterms:modified xsi:type="dcterms:W3CDTF">2006-12-11T01:01:26Z</dcterms:modified>
</cp:coreProperties>
</file>